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3ER. TRIMESTRE 2021\IMPRESOS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EAI!$A$1:$H$54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G39" i="4" l="1"/>
  <c r="H38" i="4"/>
  <c r="E38" i="4"/>
  <c r="H37" i="4"/>
  <c r="G37" i="4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16" i="4"/>
  <c r="E31" i="4"/>
  <c r="E39" i="4" s="1"/>
  <c r="H31" i="4"/>
  <c r="H39" i="4" s="1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<sst xmlns="http://schemas.openxmlformats.org/spreadsheetml/2006/main" count="105" uniqueCount="57">
  <si>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</si>
  <si>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</si>
  <si>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</si>
  <si>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</si>
  <si>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</si>
  <si>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</si>
  <si>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</si>
  <si>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</si>
  <si>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</si>
  <si>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</si>
  <si>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</si>
  <si>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</si>
  <si>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</si>
  <si>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</si>
  <si>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</si>
  <si>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</si>
  <si>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</si>
  <si>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</si>
  <si>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</si>
  <si>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</si>
  <si>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</si>
  <si>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</si>
  <si>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</si>
  <si>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</si>
  <si>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</si>
  <si>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</si>
  <si>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</si>
  <si>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</si>
  <si>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</si>
  <si>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</si>
  <si>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</si>
  <si>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</si>
  <si>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</si>
  <si>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</si>
  <si>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</si>
  <si>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</si>
  <si>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</si>
  <si>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</si>
  <si>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</si>
  <si>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</si>
  <si>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</si>
  <si>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</si>
  <si>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</si>
  <si>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</si>
  <si>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</si>
  <si>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</si>
  <si>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</si>
  <si>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</si>
  <si>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</si>
  <si>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de Agua Potable y Alcantarillado de Romita, Gto.
Estado Analítico de Ingresos
Del 1 de Enero al 30 de Septiembre del 2021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</si>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</sst>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Font="1" applyBorder="1" applyAlignment="1">
      <alignment horizontal="left" vertical="center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0" fillId="0" borderId="0" xfId="0" applyFont="1"/>
    <xf numFmtId="0" fontId="7" fillId="0" borderId="0" xfId="9" applyFont="1" applyBorder="1" applyAlignment="1" applyProtection="1">
      <alignment horizontal="left" vertical="top" wrapText="1"/>
      <protection locked="0"/>
    </xf>
    <xf numFmtId="0" fontId="7" fillId="0" borderId="0" xfId="9" applyFont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zoomScaleNormal="100" workbookViewId="0">
      <selection activeCell="B28" sqref="B28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6" t="s">
        <v>49</v>
      </c>
      <c r="B1" s="57"/>
      <c r="C1" s="57"/>
      <c r="D1" s="57"/>
      <c r="E1" s="57"/>
      <c r="F1" s="57"/>
      <c r="G1" s="57"/>
      <c r="H1" s="58"/>
    </row>
    <row r="2" spans="1:9" s="3" customFormat="1" x14ac:dyDescent="0.2">
      <c r="A2" s="59" t="s">
        <v>14</v>
      </c>
      <c r="B2" s="60"/>
      <c r="C2" s="57" t="s">
        <v>22</v>
      </c>
      <c r="D2" s="57"/>
      <c r="E2" s="57"/>
      <c r="F2" s="57"/>
      <c r="G2" s="57"/>
      <c r="H2" s="65" t="s">
        <v>19</v>
      </c>
    </row>
    <row r="3" spans="1:9" s="1" customFormat="1" ht="24.95" customHeight="1" x14ac:dyDescent="0.2">
      <c r="A3" s="61"/>
      <c r="B3" s="62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6"/>
    </row>
    <row r="4" spans="1:9" s="1" customFormat="1" x14ac:dyDescent="0.2">
      <c r="A4" s="63"/>
      <c r="B4" s="64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2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4" t="s">
        <v>37</v>
      </c>
    </row>
    <row r="6" spans="1:9" x14ac:dyDescent="0.2">
      <c r="A6" s="34"/>
      <c r="B6" s="43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4" t="s">
        <v>47</v>
      </c>
    </row>
    <row r="7" spans="1:9" x14ac:dyDescent="0.2">
      <c r="A7" s="33"/>
      <c r="B7" s="42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4" t="s">
        <v>38</v>
      </c>
    </row>
    <row r="8" spans="1:9" x14ac:dyDescent="0.2">
      <c r="A8" s="33"/>
      <c r="B8" s="42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4" t="s">
        <v>39</v>
      </c>
    </row>
    <row r="9" spans="1:9" x14ac:dyDescent="0.2">
      <c r="A9" s="33"/>
      <c r="B9" s="42" t="s">
        <v>4</v>
      </c>
      <c r="C9" s="22">
        <v>14611.25</v>
      </c>
      <c r="D9" s="22">
        <v>0</v>
      </c>
      <c r="E9" s="22">
        <f t="shared" si="0"/>
        <v>14611.25</v>
      </c>
      <c r="F9" s="22">
        <v>7545.33</v>
      </c>
      <c r="G9" s="22">
        <v>7545.33</v>
      </c>
      <c r="H9" s="22">
        <f t="shared" si="1"/>
        <v>-7065.92</v>
      </c>
      <c r="I9" s="44" t="s">
        <v>40</v>
      </c>
    </row>
    <row r="10" spans="1:9" x14ac:dyDescent="0.2">
      <c r="A10" s="34"/>
      <c r="B10" s="43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4" t="s">
        <v>41</v>
      </c>
    </row>
    <row r="11" spans="1:9" x14ac:dyDescent="0.2">
      <c r="A11" s="39"/>
      <c r="B11" s="42" t="s">
        <v>24</v>
      </c>
      <c r="C11" s="22">
        <v>18310003.370000001</v>
      </c>
      <c r="D11" s="22">
        <v>0</v>
      </c>
      <c r="E11" s="22">
        <f t="shared" si="2"/>
        <v>18310003.370000001</v>
      </c>
      <c r="F11" s="22">
        <v>14460275.77</v>
      </c>
      <c r="G11" s="22">
        <v>14460275.77</v>
      </c>
      <c r="H11" s="22">
        <f t="shared" si="3"/>
        <v>-3849727.6000000015</v>
      </c>
      <c r="I11" s="44" t="s">
        <v>42</v>
      </c>
    </row>
    <row r="12" spans="1:9" ht="22.5" x14ac:dyDescent="0.2">
      <c r="A12" s="39"/>
      <c r="B12" s="42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4" t="s">
        <v>43</v>
      </c>
    </row>
    <row r="13" spans="1:9" ht="22.5" x14ac:dyDescent="0.2">
      <c r="A13" s="39"/>
      <c r="B13" s="42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4" t="s">
        <v>44</v>
      </c>
    </row>
    <row r="14" spans="1:9" x14ac:dyDescent="0.2">
      <c r="A14" s="33"/>
      <c r="B14" s="42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4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4" t="s">
        <v>46</v>
      </c>
    </row>
    <row r="16" spans="1:9" x14ac:dyDescent="0.2">
      <c r="A16" s="9"/>
      <c r="B16" s="10" t="s">
        <v>13</v>
      </c>
      <c r="C16" s="23">
        <f>SUM(C5:C14)</f>
        <v>18324614.620000001</v>
      </c>
      <c r="D16" s="23">
        <f t="shared" ref="D16:H16" si="6">SUM(D5:D14)</f>
        <v>0</v>
      </c>
      <c r="E16" s="23">
        <f t="shared" si="6"/>
        <v>18324614.620000001</v>
      </c>
      <c r="F16" s="23">
        <f t="shared" si="6"/>
        <v>14467821.1</v>
      </c>
      <c r="G16" s="11">
        <f t="shared" si="6"/>
        <v>14467821.1</v>
      </c>
      <c r="H16" s="12">
        <f t="shared" si="6"/>
        <v>-3856793.5200000014</v>
      </c>
      <c r="I16" s="44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4" t="s">
        <v>46</v>
      </c>
    </row>
    <row r="18" spans="1:9" x14ac:dyDescent="0.2">
      <c r="A18" s="67" t="s">
        <v>23</v>
      </c>
      <c r="B18" s="68"/>
      <c r="C18" s="57" t="s">
        <v>22</v>
      </c>
      <c r="D18" s="57"/>
      <c r="E18" s="57"/>
      <c r="F18" s="57"/>
      <c r="G18" s="57"/>
      <c r="H18" s="65" t="s">
        <v>19</v>
      </c>
      <c r="I18" s="44" t="s">
        <v>46</v>
      </c>
    </row>
    <row r="19" spans="1:9" ht="22.5" x14ac:dyDescent="0.2">
      <c r="A19" s="69"/>
      <c r="B19" s="70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6"/>
      <c r="I19" s="44" t="s">
        <v>46</v>
      </c>
    </row>
    <row r="20" spans="1:9" x14ac:dyDescent="0.2">
      <c r="A20" s="71"/>
      <c r="B20" s="72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4" t="s">
        <v>46</v>
      </c>
    </row>
    <row r="21" spans="1:9" x14ac:dyDescent="0.2">
      <c r="A21" s="40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4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4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4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4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4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4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4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4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4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4" t="s">
        <v>46</v>
      </c>
    </row>
    <row r="31" spans="1:9" ht="41.25" customHeight="1" x14ac:dyDescent="0.2">
      <c r="A31" s="54" t="s">
        <v>48</v>
      </c>
      <c r="B31" s="55"/>
      <c r="C31" s="26">
        <f t="shared" ref="C31:H31" si="14">SUM(C32:C35)</f>
        <v>18324614.620000001</v>
      </c>
      <c r="D31" s="26">
        <f t="shared" si="14"/>
        <v>0</v>
      </c>
      <c r="E31" s="26">
        <f t="shared" si="14"/>
        <v>18324614.620000001</v>
      </c>
      <c r="F31" s="26">
        <f t="shared" si="14"/>
        <v>14467821.1</v>
      </c>
      <c r="G31" s="26">
        <f t="shared" si="14"/>
        <v>14467821.1</v>
      </c>
      <c r="H31" s="26">
        <f t="shared" si="14"/>
        <v>-3856793.5200000014</v>
      </c>
      <c r="I31" s="44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4" t="s">
        <v>47</v>
      </c>
    </row>
    <row r="33" spans="1:9" x14ac:dyDescent="0.2">
      <c r="A33" s="16"/>
      <c r="B33" s="17" t="s">
        <v>31</v>
      </c>
      <c r="C33" s="25">
        <v>14611.25</v>
      </c>
      <c r="D33" s="25">
        <v>0</v>
      </c>
      <c r="E33" s="25">
        <f>C33+D33</f>
        <v>14611.25</v>
      </c>
      <c r="F33" s="25">
        <v>7545.33</v>
      </c>
      <c r="G33" s="25">
        <v>7545.33</v>
      </c>
      <c r="H33" s="25">
        <f t="shared" ref="H33:H34" si="15">G33-C33</f>
        <v>-7065.92</v>
      </c>
      <c r="I33" s="44" t="s">
        <v>40</v>
      </c>
    </row>
    <row r="34" spans="1:9" x14ac:dyDescent="0.2">
      <c r="A34" s="16"/>
      <c r="B34" s="17" t="s">
        <v>32</v>
      </c>
      <c r="C34" s="25">
        <v>18310003.370000001</v>
      </c>
      <c r="D34" s="25">
        <v>0</v>
      </c>
      <c r="E34" s="25">
        <f>C34+D34</f>
        <v>18310003.370000001</v>
      </c>
      <c r="F34" s="25">
        <v>14460275.77</v>
      </c>
      <c r="G34" s="25">
        <v>14460275.77</v>
      </c>
      <c r="H34" s="25">
        <f t="shared" si="15"/>
        <v>-3849727.6000000015</v>
      </c>
      <c r="I34" s="44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4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4" t="s">
        <v>46</v>
      </c>
    </row>
    <row r="37" spans="1:9" x14ac:dyDescent="0.2">
      <c r="A37" s="41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4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4" t="s">
        <v>45</v>
      </c>
    </row>
    <row r="39" spans="1:9" x14ac:dyDescent="0.2">
      <c r="A39" s="19"/>
      <c r="B39" s="20" t="s">
        <v>13</v>
      </c>
      <c r="C39" s="23">
        <f>SUM(C37+C31+C21)</f>
        <v>18324614.620000001</v>
      </c>
      <c r="D39" s="23">
        <f t="shared" ref="D39:H39" si="18">SUM(D37+D31+D21)</f>
        <v>0</v>
      </c>
      <c r="E39" s="23">
        <f t="shared" si="18"/>
        <v>18324614.620000001</v>
      </c>
      <c r="F39" s="23">
        <f t="shared" si="18"/>
        <v>14467821.1</v>
      </c>
      <c r="G39" s="23">
        <f t="shared" si="18"/>
        <v>14467821.1</v>
      </c>
      <c r="H39" s="12">
        <f t="shared" si="18"/>
        <v>-3856793.5200000014</v>
      </c>
      <c r="I39" s="44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4" t="s">
        <v>46</v>
      </c>
    </row>
    <row r="41" spans="1:9" ht="14.25" customHeight="1" x14ac:dyDescent="0.2">
      <c r="B41" s="38" t="s">
        <v>34</v>
      </c>
    </row>
    <row r="42" spans="1:9" x14ac:dyDescent="0.2">
      <c r="B42" s="38" t="s">
        <v>35</v>
      </c>
    </row>
    <row r="43" spans="1:9" ht="24.75" customHeight="1" x14ac:dyDescent="0.2">
      <c r="B43" s="53" t="s">
        <v>36</v>
      </c>
      <c r="C43" s="53"/>
      <c r="D43" s="53"/>
      <c r="E43" s="53"/>
      <c r="F43" s="53"/>
      <c r="G43" s="53"/>
      <c r="H43" s="53"/>
    </row>
    <row r="44" spans="1:9" ht="14.25" customHeight="1" x14ac:dyDescent="0.2">
      <c r="B44" s="45" t="s">
        <v>50</v>
      </c>
    </row>
    <row r="45" spans="1:9" x14ac:dyDescent="0.2">
      <c r="C45" s="45"/>
      <c r="D45" s="45"/>
    </row>
    <row r="46" spans="1:9" x14ac:dyDescent="0.2">
      <c r="B46" s="46"/>
      <c r="C46" s="46"/>
      <c r="D46" s="47"/>
    </row>
    <row r="47" spans="1:9" x14ac:dyDescent="0.2">
      <c r="B47" s="46"/>
      <c r="C47" s="46"/>
      <c r="D47" s="47"/>
    </row>
    <row r="48" spans="1:9" x14ac:dyDescent="0.2">
      <c r="B48" s="46"/>
      <c r="C48" s="46"/>
      <c r="D48" s="47"/>
    </row>
    <row r="49" spans="2:4" x14ac:dyDescent="0.2">
      <c r="B49" s="46"/>
      <c r="C49" s="46"/>
      <c r="D49" s="47"/>
    </row>
    <row r="50" spans="2:4" x14ac:dyDescent="0.2">
      <c r="B50" s="46"/>
      <c r="C50" s="46"/>
      <c r="D50" s="47"/>
    </row>
    <row r="51" spans="2:4" x14ac:dyDescent="0.2">
      <c r="B51" s="48" t="s">
        <v>51</v>
      </c>
      <c r="C51" s="48" t="s">
        <v>52</v>
      </c>
      <c r="D51" s="49"/>
    </row>
    <row r="52" spans="2:4" x14ac:dyDescent="0.2">
      <c r="B52" s="50" t="s">
        <v>53</v>
      </c>
      <c r="C52" s="50" t="s">
        <v>54</v>
      </c>
      <c r="D52" s="50"/>
    </row>
    <row r="53" spans="2:4" x14ac:dyDescent="0.2">
      <c r="B53" s="51" t="s">
        <v>55</v>
      </c>
      <c r="C53" s="52" t="s">
        <v>56</v>
      </c>
      <c r="D53" s="47"/>
    </row>
  </sheetData>
  <sheetProtection formatCells="0" formatColumns="0" formatRows="0" insertRows="0" autoFilter="0"/>
  <mergeCells count="9">
    <mergeCell ref="B43:H43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2021-10-22T18:21:20Z</cp:lastPrinted>
  <dcterms:created xsi:type="dcterms:W3CDTF">2012-12-11T20:48:19Z</dcterms:created>
  <dcterms:modified xsi:type="dcterms:W3CDTF">2021-10-22T18:22:39Z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